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Щенки" sheetId="1" r:id="rId1"/>
    <sheet name="Мини" sheetId="2" r:id="rId2"/>
    <sheet name="Макси" sheetId="3" r:id="rId3"/>
  </sheets>
  <definedNames>
    <definedName name="_xlnm.Print_Area" localSheetId="2">'Макси'!$A$1:$I$24</definedName>
    <definedName name="_xlnm.Print_Area" localSheetId="1">'Мини'!$A$1:$I$23</definedName>
    <definedName name="_xlnm.Print_Area" localSheetId="0">'Щенки'!$A$1:$I$24</definedName>
  </definedNames>
  <calcPr fullCalcOnLoad="1" refMode="R1C1"/>
</workbook>
</file>

<file path=xl/sharedStrings.xml><?xml version="1.0" encoding="utf-8"?>
<sst xmlns="http://schemas.openxmlformats.org/spreadsheetml/2006/main" count="181" uniqueCount="110">
  <si>
    <t xml:space="preserve">Соревнования: </t>
  </si>
  <si>
    <t>Питч&amp;Гоу</t>
  </si>
  <si>
    <t>Дата проведения:</t>
  </si>
  <si>
    <t>Место проведения:</t>
  </si>
  <si>
    <t>№</t>
  </si>
  <si>
    <t>Фамилия</t>
  </si>
  <si>
    <t>Имя</t>
  </si>
  <si>
    <t>Спортсмен</t>
  </si>
  <si>
    <t>Собака</t>
  </si>
  <si>
    <t>Кличка</t>
  </si>
  <si>
    <t>Порода</t>
  </si>
  <si>
    <t>Очки</t>
  </si>
  <si>
    <t>Сумма очков</t>
  </si>
  <si>
    <t>Место</t>
  </si>
  <si>
    <t>Класс: Макси</t>
  </si>
  <si>
    <t>ПРОТОКОЛ соревнований по Питч&amp;Гоу</t>
  </si>
  <si>
    <t>Питч&amp;Гоу 90 секунд</t>
  </si>
  <si>
    <t>г. Пермь</t>
  </si>
  <si>
    <t>Класс: Щенки</t>
  </si>
  <si>
    <t>Класс: МИНИ</t>
  </si>
  <si>
    <t>12 июня 2010г.</t>
  </si>
  <si>
    <t xml:space="preserve">Мохова </t>
  </si>
  <si>
    <t>Ирина</t>
  </si>
  <si>
    <t>Юла</t>
  </si>
  <si>
    <t>бордер колли</t>
  </si>
  <si>
    <t>20+10+20+20+20+10+20+20+20</t>
  </si>
  <si>
    <t>Костарева</t>
  </si>
  <si>
    <t>Нелли</t>
  </si>
  <si>
    <t>Василиса</t>
  </si>
  <si>
    <t>б/пудель</t>
  </si>
  <si>
    <t>20+20+20+25+25+25</t>
  </si>
  <si>
    <t>Ганеева</t>
  </si>
  <si>
    <t>Светлана</t>
  </si>
  <si>
    <t>Инфинити</t>
  </si>
  <si>
    <t>20+20+30+20+20+10+20+0+20</t>
  </si>
  <si>
    <t xml:space="preserve">Кудрина </t>
  </si>
  <si>
    <t>Анна</t>
  </si>
  <si>
    <t>Перпетум Мобиле</t>
  </si>
  <si>
    <t>25+25+20+15+25+20+20+20+25</t>
  </si>
  <si>
    <t>Евдокимова</t>
  </si>
  <si>
    <t>Радислава</t>
  </si>
  <si>
    <t>Визу Вир</t>
  </si>
  <si>
    <t>малинуа</t>
  </si>
  <si>
    <t xml:space="preserve">Лаптев </t>
  </si>
  <si>
    <t>Роман</t>
  </si>
  <si>
    <t>Амазонка</t>
  </si>
  <si>
    <t>тервюрен</t>
  </si>
  <si>
    <t>25+25+20+25+20+25+25</t>
  </si>
  <si>
    <t>Чернякова</t>
  </si>
  <si>
    <t>Розалия</t>
  </si>
  <si>
    <t>Дик</t>
  </si>
  <si>
    <t>20+25+20+25+25+25+20+25+20</t>
  </si>
  <si>
    <t>Кол-во бросков</t>
  </si>
  <si>
    <t>Красносельских</t>
  </si>
  <si>
    <t>Дмитрий</t>
  </si>
  <si>
    <t>Шери</t>
  </si>
  <si>
    <t>лабрадор</t>
  </si>
  <si>
    <t>20+10+20+25+5+10+20+10</t>
  </si>
  <si>
    <t>Уракова</t>
  </si>
  <si>
    <t>Юлия</t>
  </si>
  <si>
    <t>Лада</t>
  </si>
  <si>
    <t>снят</t>
  </si>
  <si>
    <t>Папко</t>
  </si>
  <si>
    <t>Татьяна</t>
  </si>
  <si>
    <t>ГеймСпирит</t>
  </si>
  <si>
    <t>10+20+25+20+25+10+20+25+25+25+25</t>
  </si>
  <si>
    <t>Вяткина</t>
  </si>
  <si>
    <t>Кейси</t>
  </si>
  <si>
    <t>0+0+10+20</t>
  </si>
  <si>
    <t>25+15+25+25+25+25+15+15+15+25+0</t>
  </si>
  <si>
    <t>бернский зенинхунд</t>
  </si>
  <si>
    <t>20+25+25</t>
  </si>
  <si>
    <t>Брайт Би</t>
  </si>
  <si>
    <t>20+10+20+25+20+25+20+25+25+25+20</t>
  </si>
  <si>
    <t>Шумахер</t>
  </si>
  <si>
    <t>0+20+25+25+25+25+20+25+25</t>
  </si>
  <si>
    <t>Участвовало: 14</t>
  </si>
  <si>
    <t>6</t>
  </si>
  <si>
    <t>-</t>
  </si>
  <si>
    <t>8-9м</t>
  </si>
  <si>
    <t>Судья: Стерлягова Ксения</t>
  </si>
  <si>
    <t>Матисс</t>
  </si>
  <si>
    <t>шелти</t>
  </si>
  <si>
    <t>20+30+10+20+20+20+30+20+25+25+20+20</t>
  </si>
  <si>
    <t>Дуся</t>
  </si>
  <si>
    <t>пудель</t>
  </si>
  <si>
    <t xml:space="preserve">Шадрина </t>
  </si>
  <si>
    <t>Шерлок Холмс</t>
  </si>
  <si>
    <t>вельштерьер</t>
  </si>
  <si>
    <t>20+25+20+25+25+25+25+20</t>
  </si>
  <si>
    <t>20+30+0+20+20+20+20+20+20</t>
  </si>
  <si>
    <t>Базанова</t>
  </si>
  <si>
    <t>Дина</t>
  </si>
  <si>
    <t>1</t>
  </si>
  <si>
    <t xml:space="preserve">Базанова </t>
  </si>
  <si>
    <t>Джози</t>
  </si>
  <si>
    <t>20+20+30+20+20+20+20+20+25</t>
  </si>
  <si>
    <t>Боронникова</t>
  </si>
  <si>
    <t>Галина</t>
  </si>
  <si>
    <t>Уник</t>
  </si>
  <si>
    <t>10+10+20+20+20+30+20+20+10</t>
  </si>
  <si>
    <t xml:space="preserve">Овченкова </t>
  </si>
  <si>
    <t>Джем 2</t>
  </si>
  <si>
    <t>метис</t>
  </si>
  <si>
    <t>Участвовало:  5</t>
  </si>
  <si>
    <t>Бекер</t>
  </si>
  <si>
    <t>Александра</t>
  </si>
  <si>
    <t>Азимут</t>
  </si>
  <si>
    <t>10+10+10+10+10</t>
  </si>
  <si>
    <t>Участвовало: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</si>
</sst>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B13" sqref="B13"/>
    </sheetView>
  </sheetViews>
  <sheetFormatPr defaultColWidth="9.00390625" defaultRowHeight="12.75"/>
  <cols>
    <col min="1" max="1" width="3.75390625" style="0" customWidth="1"/>
    <col min="2" max="2" width="22.625" style="0" customWidth="1"/>
    <col min="3" max="3" width="18.125" style="0" customWidth="1"/>
    <col min="4" max="4" width="13.125" style="0" customWidth="1"/>
    <col min="5" max="5" width="13.75390625" style="0" customWidth="1"/>
    <col min="6" max="6" width="8.75390625" style="11" customWidth="1"/>
    <col min="7" max="7" width="38.25390625" style="0" customWidth="1"/>
    <col min="8" max="8" width="11.625" style="11" customWidth="1"/>
    <col min="9" max="9" width="6.875" style="11" customWidth="1"/>
  </cols>
  <sheetData>
    <row r="1" spans="1:9" ht="12.75">
      <c r="A1" s="54" t="s">
        <v>15</v>
      </c>
      <c r="B1" s="54"/>
      <c r="C1" s="54"/>
      <c r="D1" s="54"/>
      <c r="E1" s="54"/>
      <c r="F1" s="54"/>
      <c r="G1" s="54"/>
      <c r="H1" s="54"/>
      <c r="I1" s="54"/>
    </row>
    <row r="2" spans="1:8" ht="12.75">
      <c r="A2" s="1" t="s">
        <v>0</v>
      </c>
      <c r="C2" t="s">
        <v>1</v>
      </c>
      <c r="E2" t="s">
        <v>80</v>
      </c>
      <c r="F2" s="9"/>
      <c r="G2" s="3"/>
      <c r="H2" s="14"/>
    </row>
    <row r="3" spans="1:8" ht="12.75">
      <c r="A3" s="1" t="s">
        <v>2</v>
      </c>
      <c r="C3" s="25" t="s">
        <v>20</v>
      </c>
      <c r="E3" t="s">
        <v>109</v>
      </c>
      <c r="F3" s="15"/>
      <c r="G3" s="3"/>
      <c r="H3" s="14"/>
    </row>
    <row r="4" spans="1:8" ht="12.75">
      <c r="A4" s="1" t="s">
        <v>3</v>
      </c>
      <c r="C4" t="s">
        <v>17</v>
      </c>
      <c r="E4" t="s">
        <v>18</v>
      </c>
      <c r="F4" s="15"/>
      <c r="G4" s="3"/>
      <c r="H4" s="14"/>
    </row>
    <row r="5" ht="6" customHeight="1" thickBot="1"/>
    <row r="6" spans="1:9" s="4" customFormat="1" ht="11.25">
      <c r="A6" s="64" t="s">
        <v>4</v>
      </c>
      <c r="B6" s="57" t="s">
        <v>7</v>
      </c>
      <c r="C6" s="58"/>
      <c r="D6" s="59" t="s">
        <v>8</v>
      </c>
      <c r="E6" s="73"/>
      <c r="F6" s="76" t="s">
        <v>52</v>
      </c>
      <c r="G6" s="56" t="s">
        <v>16</v>
      </c>
      <c r="H6" s="56"/>
      <c r="I6" s="7"/>
    </row>
    <row r="7" spans="1:9" s="4" customFormat="1" ht="12" thickBot="1">
      <c r="A7" s="64"/>
      <c r="B7" s="53" t="s">
        <v>5</v>
      </c>
      <c r="C7" s="43" t="s">
        <v>6</v>
      </c>
      <c r="D7" s="43" t="s">
        <v>9</v>
      </c>
      <c r="E7" s="44" t="s">
        <v>10</v>
      </c>
      <c r="F7" s="77"/>
      <c r="G7" s="6" t="s">
        <v>11</v>
      </c>
      <c r="H7" s="6" t="s">
        <v>12</v>
      </c>
      <c r="I7" s="6" t="s">
        <v>13</v>
      </c>
    </row>
    <row r="8" spans="1:9" ht="15">
      <c r="A8" s="8">
        <v>1</v>
      </c>
      <c r="B8" s="39" t="s">
        <v>94</v>
      </c>
      <c r="C8" s="39" t="s">
        <v>63</v>
      </c>
      <c r="D8" s="39" t="s">
        <v>95</v>
      </c>
      <c r="E8" s="39" t="s">
        <v>85</v>
      </c>
      <c r="F8" s="79">
        <v>9</v>
      </c>
      <c r="G8" s="16" t="s">
        <v>96</v>
      </c>
      <c r="H8" s="19">
        <f>20+20+30+20+20+20+20+20+25</f>
        <v>195</v>
      </c>
      <c r="I8" s="70">
        <v>1</v>
      </c>
    </row>
    <row r="9" spans="1:9" ht="15">
      <c r="A9" s="8">
        <v>2</v>
      </c>
      <c r="B9" s="8" t="s">
        <v>97</v>
      </c>
      <c r="C9" s="8" t="s">
        <v>98</v>
      </c>
      <c r="D9" s="8" t="s">
        <v>99</v>
      </c>
      <c r="E9" s="8" t="s">
        <v>24</v>
      </c>
      <c r="F9" s="12">
        <v>9</v>
      </c>
      <c r="G9" s="16" t="s">
        <v>100</v>
      </c>
      <c r="H9" s="19">
        <f>10+10+20+20+20+30+20+20+10</f>
        <v>160</v>
      </c>
      <c r="I9" s="70">
        <v>2</v>
      </c>
    </row>
    <row r="10" spans="1:9" ht="15">
      <c r="A10" s="8">
        <v>3</v>
      </c>
      <c r="B10" s="8" t="s">
        <v>105</v>
      </c>
      <c r="C10" s="8" t="s">
        <v>106</v>
      </c>
      <c r="D10" s="8" t="s">
        <v>107</v>
      </c>
      <c r="E10" s="10" t="s">
        <v>103</v>
      </c>
      <c r="F10" s="12">
        <v>5</v>
      </c>
      <c r="G10" s="16" t="s">
        <v>108</v>
      </c>
      <c r="H10" s="19">
        <v>50</v>
      </c>
      <c r="I10" s="70">
        <v>3</v>
      </c>
    </row>
    <row r="11" spans="1:9" ht="14.25">
      <c r="A11" s="8">
        <v>4</v>
      </c>
      <c r="B11" s="8"/>
      <c r="C11" s="8"/>
      <c r="D11" s="8"/>
      <c r="E11" s="10"/>
      <c r="F11" s="12"/>
      <c r="G11" s="10"/>
      <c r="H11" s="17"/>
      <c r="I11" s="20"/>
    </row>
    <row r="12" spans="1:9" ht="12.75">
      <c r="A12" s="8">
        <v>5</v>
      </c>
      <c r="B12" s="8"/>
      <c r="C12" s="8"/>
      <c r="D12" s="8"/>
      <c r="E12" s="8"/>
      <c r="F12" s="12"/>
      <c r="G12" s="10"/>
      <c r="H12" s="19"/>
      <c r="I12" s="17"/>
    </row>
    <row r="13" spans="1:9" ht="14.25">
      <c r="A13" s="8">
        <v>6</v>
      </c>
      <c r="B13" s="8"/>
      <c r="C13" s="8"/>
      <c r="D13" s="8"/>
      <c r="E13" s="8"/>
      <c r="F13" s="12"/>
      <c r="G13" s="10"/>
      <c r="H13" s="17"/>
      <c r="I13" s="21"/>
    </row>
    <row r="14" spans="1:9" ht="14.25">
      <c r="A14" s="8">
        <v>7</v>
      </c>
      <c r="B14" s="8"/>
      <c r="C14" s="8"/>
      <c r="D14" s="8"/>
      <c r="E14" s="8"/>
      <c r="F14" s="12"/>
      <c r="G14" s="10"/>
      <c r="H14" s="17"/>
      <c r="I14" s="20"/>
    </row>
    <row r="15" spans="1:9" ht="12.75">
      <c r="A15" s="8">
        <v>8</v>
      </c>
      <c r="B15" s="8"/>
      <c r="C15" s="8"/>
      <c r="D15" s="8"/>
      <c r="E15" s="8"/>
      <c r="F15" s="12"/>
      <c r="G15" s="16"/>
      <c r="H15" s="19"/>
      <c r="I15" s="17"/>
    </row>
    <row r="16" spans="1:9" ht="14.25">
      <c r="A16" s="8">
        <v>9</v>
      </c>
      <c r="B16" s="8"/>
      <c r="C16" s="8"/>
      <c r="D16" s="8"/>
      <c r="E16" s="8"/>
      <c r="F16" s="12"/>
      <c r="G16" s="10"/>
      <c r="H16" s="19"/>
      <c r="I16" s="20"/>
    </row>
    <row r="17" spans="1:9" ht="12.75">
      <c r="A17" s="8">
        <v>10</v>
      </c>
      <c r="B17" s="8"/>
      <c r="C17" s="8"/>
      <c r="D17" s="8"/>
      <c r="E17" s="10"/>
      <c r="F17" s="12"/>
      <c r="G17" s="16"/>
      <c r="H17" s="12"/>
      <c r="I17" s="17"/>
    </row>
    <row r="18" spans="1:9" ht="12.75">
      <c r="A18" s="8">
        <v>11</v>
      </c>
      <c r="B18" s="8"/>
      <c r="C18" s="8"/>
      <c r="D18" s="8"/>
      <c r="E18" s="10"/>
      <c r="F18" s="12"/>
      <c r="G18" s="16"/>
      <c r="H18" s="12"/>
      <c r="I18" s="17"/>
    </row>
    <row r="19" spans="1:9" ht="12.75">
      <c r="A19" s="8">
        <v>12</v>
      </c>
      <c r="B19" s="8"/>
      <c r="C19" s="8"/>
      <c r="D19" s="8"/>
      <c r="E19" s="10"/>
      <c r="F19" s="12"/>
      <c r="G19" s="16"/>
      <c r="H19" s="12"/>
      <c r="I19" s="17"/>
    </row>
    <row r="20" spans="1:9" ht="12.75">
      <c r="A20" s="8">
        <v>13</v>
      </c>
      <c r="B20" s="8"/>
      <c r="C20" s="8"/>
      <c r="D20" s="8"/>
      <c r="E20" s="10"/>
      <c r="F20" s="12"/>
      <c r="G20" s="16"/>
      <c r="H20" s="12"/>
      <c r="I20" s="17"/>
    </row>
    <row r="21" spans="1:9" ht="12.75">
      <c r="A21" s="8">
        <v>14</v>
      </c>
      <c r="B21" s="8"/>
      <c r="C21" s="8"/>
      <c r="D21" s="8"/>
      <c r="E21" s="10"/>
      <c r="F21" s="12"/>
      <c r="G21" s="16"/>
      <c r="H21" s="12"/>
      <c r="I21" s="17"/>
    </row>
    <row r="22" spans="1:9" ht="12.75">
      <c r="A22" s="8">
        <v>15</v>
      </c>
      <c r="B22" s="8"/>
      <c r="C22" s="8"/>
      <c r="D22" s="8"/>
      <c r="E22" s="10"/>
      <c r="F22" s="12"/>
      <c r="G22" s="16"/>
      <c r="H22" s="12"/>
      <c r="I22" s="17"/>
    </row>
    <row r="23" spans="3:4" ht="12.75">
      <c r="C23" s="2"/>
      <c r="D23" s="2"/>
    </row>
  </sheetData>
  <sheetProtection/>
  <mergeCells count="6">
    <mergeCell ref="A1:I1"/>
    <mergeCell ref="A6:A7"/>
    <mergeCell ref="B6:C6"/>
    <mergeCell ref="G6:H6"/>
    <mergeCell ref="D6:E6"/>
    <mergeCell ref="F6:F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75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3.75390625" style="0" customWidth="1"/>
    <col min="2" max="2" width="24.625" style="0" customWidth="1"/>
    <col min="3" max="3" width="17.375" style="0" customWidth="1"/>
    <col min="4" max="4" width="22.375" style="0" customWidth="1"/>
    <col min="5" max="5" width="15.00390625" style="0" customWidth="1"/>
    <col min="6" max="6" width="9.125" style="11" customWidth="1"/>
    <col min="7" max="7" width="37.625" style="0" customWidth="1"/>
    <col min="8" max="8" width="7.75390625" style="11" customWidth="1"/>
    <col min="9" max="9" width="6.875" style="11" customWidth="1"/>
  </cols>
  <sheetData>
    <row r="1" spans="1:9" ht="12.75">
      <c r="A1" s="54" t="s">
        <v>15</v>
      </c>
      <c r="B1" s="54"/>
      <c r="C1" s="54"/>
      <c r="D1" s="54"/>
      <c r="E1" s="54"/>
      <c r="F1" s="54"/>
      <c r="G1" s="54"/>
      <c r="H1" s="54"/>
      <c r="I1" s="54"/>
    </row>
    <row r="2" spans="1:8" ht="12.75">
      <c r="A2" s="1" t="s">
        <v>0</v>
      </c>
      <c r="C2" t="s">
        <v>1</v>
      </c>
      <c r="E2" t="s">
        <v>80</v>
      </c>
      <c r="F2" s="9"/>
      <c r="G2" s="3"/>
      <c r="H2" s="14"/>
    </row>
    <row r="3" spans="1:8" ht="12.75">
      <c r="A3" s="1" t="s">
        <v>2</v>
      </c>
      <c r="C3" s="25" t="s">
        <v>20</v>
      </c>
      <c r="E3" t="s">
        <v>104</v>
      </c>
      <c r="F3" s="15"/>
      <c r="G3" s="3"/>
      <c r="H3" s="14"/>
    </row>
    <row r="4" spans="1:8" ht="12.75">
      <c r="A4" s="1" t="s">
        <v>3</v>
      </c>
      <c r="C4" t="s">
        <v>17</v>
      </c>
      <c r="E4" s="52" t="s">
        <v>19</v>
      </c>
      <c r="F4" s="15"/>
      <c r="G4" s="3"/>
      <c r="H4" s="14"/>
    </row>
    <row r="5" ht="13.5" thickBot="1"/>
    <row r="6" spans="1:9" s="4" customFormat="1" ht="12.75" customHeight="1">
      <c r="A6" s="74" t="s">
        <v>4</v>
      </c>
      <c r="B6" s="57" t="s">
        <v>7</v>
      </c>
      <c r="C6" s="58"/>
      <c r="D6" s="58" t="s">
        <v>8</v>
      </c>
      <c r="E6" s="58"/>
      <c r="F6" s="76" t="s">
        <v>52</v>
      </c>
      <c r="G6" s="30" t="s">
        <v>16</v>
      </c>
      <c r="H6" s="60" t="s">
        <v>12</v>
      </c>
      <c r="I6" s="62" t="s">
        <v>13</v>
      </c>
    </row>
    <row r="7" spans="1:9" s="4" customFormat="1" ht="12" thickBot="1">
      <c r="A7" s="75"/>
      <c r="B7" s="53" t="s">
        <v>5</v>
      </c>
      <c r="C7" s="43" t="s">
        <v>6</v>
      </c>
      <c r="D7" s="43" t="s">
        <v>9</v>
      </c>
      <c r="E7" s="44" t="s">
        <v>10</v>
      </c>
      <c r="F7" s="77"/>
      <c r="G7" s="45" t="s">
        <v>11</v>
      </c>
      <c r="H7" s="61"/>
      <c r="I7" s="63"/>
    </row>
    <row r="8" spans="1:9" s="3" customFormat="1" ht="25.5">
      <c r="A8" s="38">
        <v>1</v>
      </c>
      <c r="B8" s="39" t="s">
        <v>31</v>
      </c>
      <c r="C8" s="39" t="s">
        <v>32</v>
      </c>
      <c r="D8" s="39" t="s">
        <v>81</v>
      </c>
      <c r="E8" s="39" t="s">
        <v>82</v>
      </c>
      <c r="F8" s="40">
        <v>12</v>
      </c>
      <c r="G8" s="41" t="s">
        <v>83</v>
      </c>
      <c r="H8" s="42">
        <f>20+30+10+20+20+20+30+20+25+25+20+20</f>
        <v>260</v>
      </c>
      <c r="I8" s="78" t="s">
        <v>93</v>
      </c>
    </row>
    <row r="9" spans="1:9" ht="15">
      <c r="A9" s="22">
        <v>2</v>
      </c>
      <c r="B9" s="8" t="s">
        <v>86</v>
      </c>
      <c r="C9" s="8" t="s">
        <v>32</v>
      </c>
      <c r="D9" s="8" t="s">
        <v>87</v>
      </c>
      <c r="E9" s="8" t="s">
        <v>88</v>
      </c>
      <c r="F9" s="13">
        <v>8</v>
      </c>
      <c r="G9" s="27" t="s">
        <v>89</v>
      </c>
      <c r="H9" s="26">
        <f>20+25+20+25+25+25+25+20</f>
        <v>185</v>
      </c>
      <c r="I9" s="32">
        <v>2</v>
      </c>
    </row>
    <row r="10" spans="1:9" ht="15">
      <c r="A10" s="22">
        <v>3</v>
      </c>
      <c r="B10" s="8" t="s">
        <v>26</v>
      </c>
      <c r="C10" s="8" t="s">
        <v>27</v>
      </c>
      <c r="D10" s="8" t="s">
        <v>84</v>
      </c>
      <c r="E10" s="8" t="s">
        <v>85</v>
      </c>
      <c r="F10" s="13">
        <v>9</v>
      </c>
      <c r="G10" s="27" t="s">
        <v>90</v>
      </c>
      <c r="H10" s="26">
        <f>20+30+0+20+20+20+20+20+20</f>
        <v>170</v>
      </c>
      <c r="I10" s="32">
        <v>3</v>
      </c>
    </row>
    <row r="11" spans="1:9" ht="14.25">
      <c r="A11" s="35">
        <v>4</v>
      </c>
      <c r="B11" s="8" t="s">
        <v>91</v>
      </c>
      <c r="C11" s="8" t="s">
        <v>63</v>
      </c>
      <c r="D11" s="10" t="s">
        <v>92</v>
      </c>
      <c r="E11" s="8" t="s">
        <v>85</v>
      </c>
      <c r="F11" s="13">
        <v>0</v>
      </c>
      <c r="G11" s="27" t="s">
        <v>61</v>
      </c>
      <c r="H11" s="27">
        <v>0</v>
      </c>
      <c r="I11" s="31" t="s">
        <v>78</v>
      </c>
    </row>
    <row r="12" spans="1:9" ht="15">
      <c r="A12" s="22">
        <v>5</v>
      </c>
      <c r="B12" s="8" t="s">
        <v>101</v>
      </c>
      <c r="C12" s="8" t="s">
        <v>59</v>
      </c>
      <c r="D12" s="8" t="s">
        <v>102</v>
      </c>
      <c r="E12" s="8" t="s">
        <v>103</v>
      </c>
      <c r="F12" s="13">
        <v>0</v>
      </c>
      <c r="G12" s="27" t="s">
        <v>61</v>
      </c>
      <c r="H12" s="28">
        <v>0</v>
      </c>
      <c r="I12" s="32" t="s">
        <v>78</v>
      </c>
    </row>
    <row r="13" spans="1:9" ht="12.75">
      <c r="A13" s="22">
        <v>6</v>
      </c>
      <c r="B13" s="8"/>
      <c r="C13" s="8"/>
      <c r="D13" s="8"/>
      <c r="E13" s="8"/>
      <c r="F13" s="13"/>
      <c r="G13" s="27"/>
      <c r="H13" s="28"/>
      <c r="I13" s="33"/>
    </row>
    <row r="14" spans="1:9" ht="12.75">
      <c r="A14" s="22">
        <v>7</v>
      </c>
      <c r="B14" s="8"/>
      <c r="C14" s="8"/>
      <c r="D14" s="8"/>
      <c r="E14" s="8"/>
      <c r="F14" s="13"/>
      <c r="G14" s="27"/>
      <c r="H14" s="28"/>
      <c r="I14" s="33"/>
    </row>
    <row r="15" spans="1:9" ht="12.75">
      <c r="A15" s="46">
        <v>8</v>
      </c>
      <c r="B15" s="47"/>
      <c r="C15" s="47"/>
      <c r="D15" s="47"/>
      <c r="E15" s="47"/>
      <c r="F15" s="48"/>
      <c r="G15" s="49"/>
      <c r="H15" s="50"/>
      <c r="I15" s="51"/>
    </row>
    <row r="16" spans="1:9" ht="12.75">
      <c r="A16" s="46">
        <v>9</v>
      </c>
      <c r="B16" s="47"/>
      <c r="C16" s="47"/>
      <c r="D16" s="47"/>
      <c r="E16" s="47"/>
      <c r="F16" s="48"/>
      <c r="G16" s="49"/>
      <c r="H16" s="50"/>
      <c r="I16" s="51"/>
    </row>
    <row r="17" spans="1:9" ht="12.75">
      <c r="A17" s="46">
        <v>10</v>
      </c>
      <c r="B17" s="47"/>
      <c r="C17" s="47"/>
      <c r="D17" s="47"/>
      <c r="E17" s="47"/>
      <c r="F17" s="48"/>
      <c r="G17" s="49"/>
      <c r="H17" s="50"/>
      <c r="I17" s="51"/>
    </row>
    <row r="18" spans="1:9" ht="12.75">
      <c r="A18" s="46">
        <v>11</v>
      </c>
      <c r="B18" s="47"/>
      <c r="C18" s="47"/>
      <c r="D18" s="47"/>
      <c r="E18" s="47"/>
      <c r="F18" s="48"/>
      <c r="G18" s="49"/>
      <c r="H18" s="50"/>
      <c r="I18" s="51"/>
    </row>
    <row r="19" spans="1:9" ht="12.75">
      <c r="A19" s="46">
        <v>12</v>
      </c>
      <c r="B19" s="47"/>
      <c r="C19" s="47"/>
      <c r="D19" s="47"/>
      <c r="E19" s="47"/>
      <c r="F19" s="48"/>
      <c r="G19" s="49"/>
      <c r="H19" s="50"/>
      <c r="I19" s="51"/>
    </row>
    <row r="20" spans="1:9" ht="12.75">
      <c r="A20" s="46">
        <v>13</v>
      </c>
      <c r="B20" s="47"/>
      <c r="C20" s="47"/>
      <c r="D20" s="47"/>
      <c r="E20" s="47"/>
      <c r="F20" s="48"/>
      <c r="G20" s="49"/>
      <c r="H20" s="50"/>
      <c r="I20" s="51"/>
    </row>
    <row r="21" spans="1:9" ht="12.75">
      <c r="A21" s="46">
        <v>14</v>
      </c>
      <c r="B21" s="47"/>
      <c r="C21" s="47"/>
      <c r="D21" s="47"/>
      <c r="E21" s="47"/>
      <c r="F21" s="48"/>
      <c r="G21" s="49"/>
      <c r="H21" s="50"/>
      <c r="I21" s="51"/>
    </row>
    <row r="22" spans="1:9" ht="13.5" thickBot="1">
      <c r="A22" s="23">
        <v>15</v>
      </c>
      <c r="B22" s="24"/>
      <c r="C22" s="24"/>
      <c r="D22" s="24"/>
      <c r="E22" s="24"/>
      <c r="F22" s="36"/>
      <c r="G22" s="37"/>
      <c r="H22" s="29"/>
      <c r="I22" s="34"/>
    </row>
    <row r="23" spans="3:4" ht="12.75">
      <c r="C23" s="2"/>
      <c r="D23" s="2"/>
    </row>
  </sheetData>
  <sheetProtection/>
  <mergeCells count="7">
    <mergeCell ref="A1:I1"/>
    <mergeCell ref="A6:A7"/>
    <mergeCell ref="B6:C6"/>
    <mergeCell ref="H6:H7"/>
    <mergeCell ref="I6:I7"/>
    <mergeCell ref="D6:E6"/>
    <mergeCell ref="F6:F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75" zoomScaleSheetLayoutView="75" zoomScalePageLayoutView="0" workbookViewId="0" topLeftCell="A1">
      <selection activeCell="F6" sqref="F6:F7"/>
    </sheetView>
  </sheetViews>
  <sheetFormatPr defaultColWidth="9.00390625" defaultRowHeight="12.75"/>
  <cols>
    <col min="1" max="1" width="3.75390625" style="0" customWidth="1"/>
    <col min="2" max="2" width="22.625" style="0" customWidth="1"/>
    <col min="3" max="3" width="18.125" style="0" customWidth="1"/>
    <col min="4" max="4" width="19.00390625" style="0" customWidth="1"/>
    <col min="5" max="5" width="15.75390625" style="0" customWidth="1"/>
    <col min="6" max="6" width="8.75390625" style="11" customWidth="1"/>
    <col min="7" max="7" width="31.375" style="0" customWidth="1"/>
    <col min="8" max="8" width="11.625" style="11" customWidth="1"/>
    <col min="9" max="9" width="6.875" style="11" customWidth="1"/>
  </cols>
  <sheetData>
    <row r="1" spans="1:9" ht="12.75">
      <c r="A1" s="54" t="s">
        <v>15</v>
      </c>
      <c r="B1" s="54"/>
      <c r="C1" s="54"/>
      <c r="D1" s="54"/>
      <c r="E1" s="54"/>
      <c r="F1" s="54"/>
      <c r="G1" s="54"/>
      <c r="H1" s="54"/>
      <c r="I1" s="54"/>
    </row>
    <row r="2" spans="1:8" ht="12.75">
      <c r="A2" s="1" t="s">
        <v>0</v>
      </c>
      <c r="C2" t="s">
        <v>1</v>
      </c>
      <c r="E2" t="s">
        <v>80</v>
      </c>
      <c r="F2" s="9"/>
      <c r="G2" s="3"/>
      <c r="H2" s="14"/>
    </row>
    <row r="3" spans="1:8" ht="12.75">
      <c r="A3" s="1" t="s">
        <v>2</v>
      </c>
      <c r="C3" s="25" t="s">
        <v>20</v>
      </c>
      <c r="E3" t="s">
        <v>76</v>
      </c>
      <c r="F3" s="15"/>
      <c r="G3" s="3"/>
      <c r="H3" s="14"/>
    </row>
    <row r="4" spans="1:8" ht="12.75">
      <c r="A4" s="1" t="s">
        <v>3</v>
      </c>
      <c r="C4" t="s">
        <v>17</v>
      </c>
      <c r="E4" t="s">
        <v>14</v>
      </c>
      <c r="F4" s="15"/>
      <c r="G4" s="3"/>
      <c r="H4" s="14"/>
    </row>
    <row r="6" spans="1:9" s="4" customFormat="1" ht="12.75" customHeight="1">
      <c r="A6" s="55" t="s">
        <v>4</v>
      </c>
      <c r="B6" s="55" t="s">
        <v>7</v>
      </c>
      <c r="C6" s="55"/>
      <c r="D6" s="55" t="s">
        <v>8</v>
      </c>
      <c r="E6" s="55"/>
      <c r="F6" s="65" t="s">
        <v>52</v>
      </c>
      <c r="G6" s="56" t="s">
        <v>16</v>
      </c>
      <c r="H6" s="56"/>
      <c r="I6" s="7"/>
    </row>
    <row r="7" spans="1:9" s="4" customFormat="1" ht="11.25">
      <c r="A7" s="55"/>
      <c r="B7" s="5" t="s">
        <v>5</v>
      </c>
      <c r="C7" s="5" t="s">
        <v>6</v>
      </c>
      <c r="D7" s="5" t="s">
        <v>9</v>
      </c>
      <c r="E7" s="6" t="s">
        <v>10</v>
      </c>
      <c r="F7" s="66"/>
      <c r="G7" s="6" t="s">
        <v>11</v>
      </c>
      <c r="H7" s="6" t="s">
        <v>12</v>
      </c>
      <c r="I7" s="6" t="s">
        <v>13</v>
      </c>
    </row>
    <row r="8" spans="1:9" ht="25.5">
      <c r="A8" s="8">
        <v>1</v>
      </c>
      <c r="B8" s="8" t="s">
        <v>62</v>
      </c>
      <c r="C8" s="8" t="s">
        <v>63</v>
      </c>
      <c r="D8" s="8" t="s">
        <v>72</v>
      </c>
      <c r="E8" s="10" t="s">
        <v>24</v>
      </c>
      <c r="F8" s="12">
        <v>11</v>
      </c>
      <c r="G8" s="16" t="s">
        <v>73</v>
      </c>
      <c r="H8" s="68">
        <f>20+10+20+25+20+25+20+25+25+25+20</f>
        <v>235</v>
      </c>
      <c r="I8" s="20">
        <v>1</v>
      </c>
    </row>
    <row r="9" spans="1:9" ht="25.5">
      <c r="A9" s="8">
        <v>2</v>
      </c>
      <c r="B9" s="8" t="s">
        <v>62</v>
      </c>
      <c r="C9" s="8" t="s">
        <v>63</v>
      </c>
      <c r="D9" s="8" t="s">
        <v>64</v>
      </c>
      <c r="E9" s="10" t="s">
        <v>24</v>
      </c>
      <c r="F9" s="12">
        <v>11</v>
      </c>
      <c r="G9" s="16" t="s">
        <v>65</v>
      </c>
      <c r="H9" s="68">
        <f>10+20+25+20+25+10+20+25+25+25+25</f>
        <v>230</v>
      </c>
      <c r="I9" s="20">
        <v>2</v>
      </c>
    </row>
    <row r="10" spans="1:9" ht="25.5">
      <c r="A10" s="8">
        <v>3</v>
      </c>
      <c r="B10" s="8" t="s">
        <v>39</v>
      </c>
      <c r="C10" s="8" t="s">
        <v>40</v>
      </c>
      <c r="D10" s="8" t="s">
        <v>41</v>
      </c>
      <c r="E10" s="8" t="s">
        <v>42</v>
      </c>
      <c r="F10" s="12">
        <v>11</v>
      </c>
      <c r="G10" s="10" t="s">
        <v>69</v>
      </c>
      <c r="H10" s="67">
        <f>25+15+25+25+25+25+15+15+15+25</f>
        <v>210</v>
      </c>
      <c r="I10" s="20">
        <v>3</v>
      </c>
    </row>
    <row r="11" spans="1:9" ht="12.75">
      <c r="A11" s="8">
        <v>4</v>
      </c>
      <c r="B11" s="8" t="s">
        <v>48</v>
      </c>
      <c r="C11" s="8" t="s">
        <v>49</v>
      </c>
      <c r="D11" s="8" t="s">
        <v>50</v>
      </c>
      <c r="E11" s="8" t="s">
        <v>46</v>
      </c>
      <c r="F11" s="12">
        <v>9</v>
      </c>
      <c r="G11" s="10" t="s">
        <v>51</v>
      </c>
      <c r="H11" s="18">
        <f>20+25+20+25+25+25+20+25+20</f>
        <v>205</v>
      </c>
      <c r="I11" s="69">
        <v>4</v>
      </c>
    </row>
    <row r="12" spans="1:9" ht="12.75">
      <c r="A12" s="8">
        <v>5</v>
      </c>
      <c r="B12" s="8" t="s">
        <v>35</v>
      </c>
      <c r="C12" s="8" t="s">
        <v>36</v>
      </c>
      <c r="D12" s="8" t="s">
        <v>37</v>
      </c>
      <c r="E12" s="10" t="s">
        <v>24</v>
      </c>
      <c r="F12" s="12">
        <v>9</v>
      </c>
      <c r="G12" s="10" t="s">
        <v>38</v>
      </c>
      <c r="H12" s="18">
        <f>25+25+20+15+25+20+20+20+25</f>
        <v>195</v>
      </c>
      <c r="I12" s="69">
        <v>5</v>
      </c>
    </row>
    <row r="13" spans="1:9" ht="12.75">
      <c r="A13" s="8">
        <v>6</v>
      </c>
      <c r="B13" s="8" t="s">
        <v>39</v>
      </c>
      <c r="C13" s="8" t="s">
        <v>40</v>
      </c>
      <c r="D13" s="8" t="s">
        <v>74</v>
      </c>
      <c r="E13" s="10" t="s">
        <v>42</v>
      </c>
      <c r="F13" s="12">
        <v>9</v>
      </c>
      <c r="G13" s="16" t="s">
        <v>75</v>
      </c>
      <c r="H13" s="68">
        <f>0+20+25+25+25+25+20+25+25</f>
        <v>190</v>
      </c>
      <c r="I13" s="71" t="s">
        <v>77</v>
      </c>
    </row>
    <row r="14" spans="1:9" ht="12.75">
      <c r="A14" s="8">
        <v>7</v>
      </c>
      <c r="B14" s="8" t="s">
        <v>43</v>
      </c>
      <c r="C14" s="8" t="s">
        <v>44</v>
      </c>
      <c r="D14" s="8" t="s">
        <v>45</v>
      </c>
      <c r="E14" s="8" t="s">
        <v>46</v>
      </c>
      <c r="F14" s="12">
        <v>7</v>
      </c>
      <c r="G14" s="10" t="s">
        <v>47</v>
      </c>
      <c r="H14" s="18">
        <f>25+25+20+25+20+25+25</f>
        <v>165</v>
      </c>
      <c r="I14" s="69">
        <v>7</v>
      </c>
    </row>
    <row r="15" spans="1:9" ht="12.75">
      <c r="A15" s="8">
        <v>8</v>
      </c>
      <c r="B15" s="8" t="s">
        <v>21</v>
      </c>
      <c r="C15" s="8" t="s">
        <v>22</v>
      </c>
      <c r="D15" s="8" t="s">
        <v>23</v>
      </c>
      <c r="E15" s="8" t="s">
        <v>24</v>
      </c>
      <c r="F15" s="12">
        <v>9</v>
      </c>
      <c r="G15" s="16" t="s">
        <v>25</v>
      </c>
      <c r="H15" s="67">
        <f>20+10+20+20+20+10+20+20+20</f>
        <v>160</v>
      </c>
      <c r="I15" s="72" t="s">
        <v>79</v>
      </c>
    </row>
    <row r="16" spans="1:9" ht="12.75">
      <c r="A16" s="8">
        <v>9</v>
      </c>
      <c r="B16" s="8" t="s">
        <v>31</v>
      </c>
      <c r="C16" s="8" t="s">
        <v>32</v>
      </c>
      <c r="D16" s="8" t="s">
        <v>33</v>
      </c>
      <c r="E16" s="10" t="s">
        <v>24</v>
      </c>
      <c r="F16" s="12">
        <v>9</v>
      </c>
      <c r="G16" s="10" t="s">
        <v>34</v>
      </c>
      <c r="H16" s="67">
        <f>20+20+30+20+20+10+20+0+20</f>
        <v>160</v>
      </c>
      <c r="I16" s="69" t="s">
        <v>79</v>
      </c>
    </row>
    <row r="17" spans="1:9" ht="12.75">
      <c r="A17" s="8">
        <v>10</v>
      </c>
      <c r="B17" s="8" t="s">
        <v>26</v>
      </c>
      <c r="C17" s="8" t="s">
        <v>27</v>
      </c>
      <c r="D17" s="8" t="s">
        <v>28</v>
      </c>
      <c r="E17" s="8" t="s">
        <v>29</v>
      </c>
      <c r="F17" s="12">
        <v>6</v>
      </c>
      <c r="G17" s="16" t="s">
        <v>30</v>
      </c>
      <c r="H17" s="67">
        <f>20+20+20+25+25+25</f>
        <v>135</v>
      </c>
      <c r="I17" s="69">
        <v>10</v>
      </c>
    </row>
    <row r="18" spans="1:9" ht="12.75">
      <c r="A18" s="8">
        <v>11</v>
      </c>
      <c r="B18" s="8" t="s">
        <v>53</v>
      </c>
      <c r="C18" s="8" t="s">
        <v>54</v>
      </c>
      <c r="D18" s="8" t="s">
        <v>55</v>
      </c>
      <c r="E18" s="8" t="s">
        <v>56</v>
      </c>
      <c r="F18" s="12">
        <v>8</v>
      </c>
      <c r="G18" s="16" t="s">
        <v>57</v>
      </c>
      <c r="H18" s="67">
        <f>20+10+20+25+5+10+20+10</f>
        <v>120</v>
      </c>
      <c r="I18" s="69">
        <v>11</v>
      </c>
    </row>
    <row r="19" spans="1:9" ht="25.5">
      <c r="A19" s="8">
        <v>12</v>
      </c>
      <c r="B19" s="8"/>
      <c r="C19" s="8"/>
      <c r="D19" s="8" t="s">
        <v>60</v>
      </c>
      <c r="E19" s="10" t="s">
        <v>70</v>
      </c>
      <c r="F19" s="12">
        <v>3</v>
      </c>
      <c r="G19" s="16" t="s">
        <v>71</v>
      </c>
      <c r="H19" s="68">
        <v>70</v>
      </c>
      <c r="I19" s="69">
        <v>12</v>
      </c>
    </row>
    <row r="20" spans="1:9" ht="12.75">
      <c r="A20" s="8">
        <v>13</v>
      </c>
      <c r="B20" s="8" t="s">
        <v>66</v>
      </c>
      <c r="C20" s="8" t="s">
        <v>22</v>
      </c>
      <c r="D20" s="8" t="s">
        <v>67</v>
      </c>
      <c r="E20" s="10" t="s">
        <v>56</v>
      </c>
      <c r="F20" s="12">
        <v>4</v>
      </c>
      <c r="G20" s="16" t="s">
        <v>68</v>
      </c>
      <c r="H20" s="68">
        <v>30</v>
      </c>
      <c r="I20" s="69">
        <v>13</v>
      </c>
    </row>
    <row r="21" spans="1:9" ht="12.75">
      <c r="A21" s="8">
        <v>14</v>
      </c>
      <c r="B21" s="8" t="s">
        <v>58</v>
      </c>
      <c r="C21" s="8" t="s">
        <v>59</v>
      </c>
      <c r="D21" s="8" t="s">
        <v>60</v>
      </c>
      <c r="E21" s="8" t="s">
        <v>56</v>
      </c>
      <c r="F21" s="12">
        <v>0</v>
      </c>
      <c r="G21" s="10" t="s">
        <v>61</v>
      </c>
      <c r="H21" s="67">
        <v>0</v>
      </c>
      <c r="I21" s="69" t="s">
        <v>78</v>
      </c>
    </row>
    <row r="22" spans="1:9" ht="12.75">
      <c r="A22" s="8">
        <v>15</v>
      </c>
      <c r="B22" s="8"/>
      <c r="C22" s="8"/>
      <c r="D22" s="8"/>
      <c r="E22" s="10"/>
      <c r="F22" s="12"/>
      <c r="G22" s="16"/>
      <c r="H22" s="12"/>
      <c r="I22" s="69"/>
    </row>
    <row r="23" spans="3:4" ht="12.75">
      <c r="C23" s="2"/>
      <c r="D23" s="2"/>
    </row>
  </sheetData>
  <sheetProtection/>
  <mergeCells count="6">
    <mergeCell ref="A1:I1"/>
    <mergeCell ref="A6:A7"/>
    <mergeCell ref="B6:C6"/>
    <mergeCell ref="G6:H6"/>
    <mergeCell ref="D6:E6"/>
    <mergeCell ref="F6:F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2010-06-09T12:07:56Z</cp:lastPrinted>
  <dcterms:created xsi:type="dcterms:W3CDTF">2008-06-11T07:24:36Z</dcterms:created>
  <dcterms:modified xsi:type="dcterms:W3CDTF">2010-06-16T13:48:22Z</dcterms:modified>
  <cp:category/>
  <cp:version/>
  <cp:contentType/>
  <cp:contentStatus/>
</cp:coreProperties>
</file>